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<sst xmlns="http://schemas.openxmlformats.org/spreadsheetml/2006/main" count="32" uniqueCount="31">
  <si>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Учреждение</t>
  </si>
  <si>
    <t>статьи</t>
  </si>
  <si>
    <t>Всего</t>
  </si>
  <si>
    <t>211+213</t>
  </si>
  <si>
    <t>внебюджет</t>
  </si>
  <si>
    <t xml:space="preserve">ост. </t>
  </si>
  <si>
    <t>мун.зад</t>
  </si>
  <si>
    <t>код.субсидии</t>
  </si>
  <si>
    <t>местн.</t>
  </si>
  <si>
    <t>госст</t>
  </si>
  <si>
    <t>ИТОГО</t>
  </si>
  <si>
    <t>иные цели</t>
  </si>
  <si>
    <t>925.11.0001</t>
  </si>
  <si>
    <t>питание местн.</t>
  </si>
  <si>
    <t>925.14.0002</t>
  </si>
  <si>
    <t>питание край.</t>
  </si>
  <si>
    <t>925.03.0000</t>
  </si>
  <si>
    <t>клас.рук.</t>
  </si>
  <si>
    <t>925.14.0004</t>
  </si>
  <si>
    <t>ПДО край</t>
  </si>
  <si>
    <t>925.01.0000</t>
  </si>
  <si>
    <t>книжные</t>
  </si>
  <si>
    <t>925.11.0007</t>
  </si>
  <si>
    <t>аренда и содерж.имущ.</t>
  </si>
  <si>
    <t>925.11.0013</t>
  </si>
  <si>
    <t>подарки</t>
  </si>
  <si>
    <t>925.12.0004</t>
  </si>
  <si>
    <t>лагеря на базе моу РЦП</t>
  </si>
  <si>
    <t>ВСЕГО</t>
  </si>
  <si>
    <t xml:space="preserve">Для  заполнения свода  плана  финансово хозяйственной деятельности на 31 декабря 2013 года. 
</t>
  </si>
  <si>
    <t>МОУ НОШ № 16 г. Ейска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</si>
</sst>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4" fontId="3" fillId="0" borderId="3" xfId="0" applyNumberFormat="1" applyFont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180" fontId="3" fillId="0" borderId="3" xfId="17" applyNumberFormat="1" applyFont="1" applyFill="1" applyBorder="1" applyAlignment="1" applyProtection="1">
      <alignment horizontal="left" vertical="center" wrapText="1"/>
      <protection hidden="1"/>
    </xf>
    <xf numFmtId="49" fontId="3" fillId="4" borderId="3" xfId="17" applyNumberFormat="1" applyFont="1" applyFill="1" applyBorder="1" applyAlignment="1" applyProtection="1">
      <alignment horizontal="left" vertical="center" wrapText="1"/>
      <protection hidden="1"/>
    </xf>
    <xf numFmtId="4" fontId="2" fillId="4" borderId="3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180" fontId="2" fillId="5" borderId="3" xfId="17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17" applyNumberFormat="1" applyFont="1" applyFill="1" applyBorder="1" applyAlignment="1" applyProtection="1">
      <alignment horizontal="left" vertical="center" wrapText="1"/>
      <protection hidden="1"/>
    </xf>
    <xf numFmtId="4" fontId="2" fillId="6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80" fontId="3" fillId="6" borderId="4" xfId="17" applyNumberFormat="1" applyFont="1" applyFill="1" applyBorder="1" applyAlignment="1" applyProtection="1">
      <alignment horizontal="center" vertical="center" wrapText="1"/>
      <protection hidden="1"/>
    </xf>
    <xf numFmtId="180" fontId="3" fillId="6" borderId="5" xfId="17" applyNumberFormat="1" applyFont="1" applyFill="1" applyBorder="1" applyAlignment="1" applyProtection="1">
      <alignment horizontal="center" vertical="center" wrapText="1"/>
      <protection hidden="1"/>
    </xf>
    <xf numFmtId="180" fontId="3" fillId="6" borderId="6" xfId="17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80" fontId="3" fillId="2" borderId="7" xfId="17" applyNumberFormat="1" applyFont="1" applyFill="1" applyBorder="1" applyAlignment="1" applyProtection="1">
      <alignment horizontal="center" vertical="center" wrapText="1"/>
      <protection hidden="1"/>
    </xf>
    <xf numFmtId="180" fontId="3" fillId="2" borderId="8" xfId="17" applyNumberFormat="1" applyFont="1" applyFill="1" applyBorder="1" applyAlignment="1" applyProtection="1">
      <alignment horizontal="center" vertical="center" wrapText="1"/>
      <protection hidden="1"/>
    </xf>
    <xf numFmtId="180" fontId="3" fillId="2" borderId="2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4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5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6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7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8" xfId="17" applyNumberFormat="1" applyFont="1" applyFill="1" applyBorder="1" applyAlignment="1" applyProtection="1">
      <alignment horizontal="center" vertical="center" wrapText="1"/>
      <protection hidden="1"/>
    </xf>
    <xf numFmtId="180" fontId="2" fillId="5" borderId="2" xfId="17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tabSelected="1" workbookViewId="0" topLeftCell="A1">
      <selection activeCell="A4" sqref="A4:A16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11.8515625" style="0" customWidth="1"/>
    <col min="4" max="4" width="16.140625" style="0" customWidth="1"/>
    <col min="5" max="5" width="14.140625" style="0" customWidth="1"/>
    <col min="6" max="6" width="12.57421875" style="0" customWidth="1"/>
    <col min="7" max="7" width="13.28125" style="0" customWidth="1"/>
    <col min="8" max="8" width="14.8515625" style="0" customWidth="1"/>
    <col min="9" max="9" width="10.28125" style="0" customWidth="1"/>
    <col min="10" max="10" width="10.57421875" style="0" customWidth="1"/>
    <col min="11" max="12" width="12.28125" style="0" customWidth="1"/>
    <col min="13" max="13" width="12.57421875" style="0" customWidth="1"/>
    <col min="14" max="14" width="12.8515625" style="0" customWidth="1"/>
    <col min="15" max="15" width="11.00390625" style="0" customWidth="1"/>
    <col min="16" max="16" width="9.7109375" style="0" customWidth="1"/>
    <col min="17" max="17" width="12.57421875" style="0" customWidth="1"/>
    <col min="18" max="18" width="12.421875" style="0" customWidth="1"/>
    <col min="19" max="19" width="12.140625" style="0" customWidth="1"/>
    <col min="20" max="20" width="14.8515625" style="0" customWidth="1"/>
    <col min="21" max="21" width="10.00390625" style="0" bestFit="1" customWidth="1"/>
  </cols>
  <sheetData>
    <row r="1" spans="1:19" ht="25.5" customHeight="1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46" ht="12.75">
      <c r="A2" s="37" t="s">
        <v>0</v>
      </c>
      <c r="B2" s="37"/>
      <c r="C2" s="1"/>
      <c r="D2" s="1"/>
      <c r="E2" s="39" t="s">
        <v>1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26" t="s">
        <v>2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.75">
      <c r="A3" s="38"/>
      <c r="B3" s="38"/>
      <c r="C3" s="3"/>
      <c r="D3" s="3"/>
      <c r="E3" s="4">
        <v>211</v>
      </c>
      <c r="F3" s="4">
        <v>212</v>
      </c>
      <c r="G3" s="4">
        <v>213</v>
      </c>
      <c r="H3" s="5" t="s">
        <v>3</v>
      </c>
      <c r="I3" s="4">
        <v>221</v>
      </c>
      <c r="J3" s="4">
        <v>222</v>
      </c>
      <c r="K3" s="4">
        <v>223</v>
      </c>
      <c r="L3" s="4">
        <v>224</v>
      </c>
      <c r="M3" s="4">
        <v>225</v>
      </c>
      <c r="N3" s="4">
        <v>226</v>
      </c>
      <c r="O3" s="4">
        <v>262</v>
      </c>
      <c r="P3" s="4">
        <v>263</v>
      </c>
      <c r="Q3" s="4">
        <v>290</v>
      </c>
      <c r="R3" s="4">
        <v>310</v>
      </c>
      <c r="S3" s="4">
        <v>340</v>
      </c>
      <c r="T3" s="2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.75" customHeight="1">
      <c r="A4" s="28" t="s">
        <v>30</v>
      </c>
      <c r="B4" s="31" t="s">
        <v>4</v>
      </c>
      <c r="C4" s="32"/>
      <c r="D4" s="33"/>
      <c r="E4" s="6">
        <v>549994.16</v>
      </c>
      <c r="F4" s="6"/>
      <c r="G4" s="6">
        <v>150052.15</v>
      </c>
      <c r="H4" s="6">
        <f>E4+G4</f>
        <v>700046.31</v>
      </c>
      <c r="I4" s="6"/>
      <c r="J4" s="6"/>
      <c r="K4" s="6"/>
      <c r="L4" s="6"/>
      <c r="M4" s="6"/>
      <c r="N4" s="6">
        <v>22295.13</v>
      </c>
      <c r="O4" s="6"/>
      <c r="P4" s="6"/>
      <c r="Q4" s="6">
        <v>4500</v>
      </c>
      <c r="R4" s="6">
        <v>11558</v>
      </c>
      <c r="S4" s="6">
        <v>47988</v>
      </c>
      <c r="T4" s="7">
        <f>SUM(H4:S4)+F4</f>
        <v>786387.4400000001</v>
      </c>
      <c r="U4" s="2">
        <v>142969.75</v>
      </c>
      <c r="V4" s="2" t="s">
        <v>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.75" customHeight="1">
      <c r="A5" s="29"/>
      <c r="B5" s="34" t="s">
        <v>6</v>
      </c>
      <c r="C5" s="34" t="s">
        <v>7</v>
      </c>
      <c r="D5" s="8" t="s">
        <v>8</v>
      </c>
      <c r="E5" s="6"/>
      <c r="F5" s="6"/>
      <c r="G5" s="6"/>
      <c r="H5" s="6">
        <f>E5+G5</f>
        <v>0</v>
      </c>
      <c r="I5" s="6"/>
      <c r="J5" s="6"/>
      <c r="K5" s="6">
        <v>51664.73</v>
      </c>
      <c r="L5" s="6"/>
      <c r="M5" s="6"/>
      <c r="N5" s="6">
        <v>10176.23</v>
      </c>
      <c r="O5" s="6"/>
      <c r="P5" s="6"/>
      <c r="Q5" s="6">
        <v>3523.77</v>
      </c>
      <c r="R5" s="6"/>
      <c r="S5" s="6"/>
      <c r="T5" s="7">
        <f>SUM(H5:S5)+F5</f>
        <v>65364.73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2.75" customHeight="1">
      <c r="A6" s="29"/>
      <c r="B6" s="35"/>
      <c r="C6" s="35"/>
      <c r="D6" s="8" t="s">
        <v>9</v>
      </c>
      <c r="E6" s="6">
        <v>3933761.51</v>
      </c>
      <c r="F6" s="6"/>
      <c r="G6" s="6">
        <v>1135226.94</v>
      </c>
      <c r="H6" s="6">
        <f>E6+G6</f>
        <v>5068988.449999999</v>
      </c>
      <c r="I6" s="6">
        <v>6800</v>
      </c>
      <c r="J6" s="6"/>
      <c r="K6" s="6"/>
      <c r="L6" s="6"/>
      <c r="M6" s="6"/>
      <c r="N6" s="6">
        <v>27691.85</v>
      </c>
      <c r="O6" s="6"/>
      <c r="P6" s="6"/>
      <c r="Q6" s="6"/>
      <c r="R6" s="6">
        <v>60808.7</v>
      </c>
      <c r="S6" s="6">
        <v>12705</v>
      </c>
      <c r="T6" s="7">
        <f>SUM(H6:S6)+F6</f>
        <v>5176993.999999999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>
      <c r="A7" s="29"/>
      <c r="B7" s="36"/>
      <c r="C7" s="36"/>
      <c r="D7" s="9" t="s">
        <v>10</v>
      </c>
      <c r="E7" s="10">
        <f>SUM(E5:E6)</f>
        <v>3933761.51</v>
      </c>
      <c r="F7" s="10">
        <f aca="true" t="shared" si="0" ref="F7:S7">SUM(F5:F6)</f>
        <v>0</v>
      </c>
      <c r="G7" s="10">
        <f t="shared" si="0"/>
        <v>1135226.94</v>
      </c>
      <c r="H7" s="10">
        <f>SUM(H5:H6)</f>
        <v>5068988.449999999</v>
      </c>
      <c r="I7" s="10">
        <f t="shared" si="0"/>
        <v>6800</v>
      </c>
      <c r="J7" s="10">
        <f t="shared" si="0"/>
        <v>0</v>
      </c>
      <c r="K7" s="10">
        <f t="shared" si="0"/>
        <v>51664.73</v>
      </c>
      <c r="L7" s="10">
        <f t="shared" si="0"/>
        <v>0</v>
      </c>
      <c r="M7" s="10">
        <f t="shared" si="0"/>
        <v>0</v>
      </c>
      <c r="N7" s="10">
        <f t="shared" si="0"/>
        <v>37868.08</v>
      </c>
      <c r="O7" s="10">
        <f t="shared" si="0"/>
        <v>0</v>
      </c>
      <c r="P7" s="10">
        <f t="shared" si="0"/>
        <v>0</v>
      </c>
      <c r="Q7" s="10">
        <f t="shared" si="0"/>
        <v>3523.77</v>
      </c>
      <c r="R7" s="10">
        <f t="shared" si="0"/>
        <v>60808.7</v>
      </c>
      <c r="S7" s="10">
        <f t="shared" si="0"/>
        <v>12705</v>
      </c>
      <c r="T7" s="7">
        <f>SUM(H7:S7)+F7</f>
        <v>5242358.7299999995</v>
      </c>
      <c r="U7" s="1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29"/>
      <c r="B8" s="34" t="s">
        <v>11</v>
      </c>
      <c r="C8" s="12" t="s">
        <v>12</v>
      </c>
      <c r="D8" s="13" t="s">
        <v>13</v>
      </c>
      <c r="E8" s="6"/>
      <c r="F8" s="6"/>
      <c r="G8" s="6"/>
      <c r="H8" s="6">
        <f>E8+G8</f>
        <v>0</v>
      </c>
      <c r="I8" s="6"/>
      <c r="J8" s="6"/>
      <c r="K8" s="6"/>
      <c r="L8" s="6"/>
      <c r="M8" s="6"/>
      <c r="N8" s="6">
        <v>97800</v>
      </c>
      <c r="O8" s="6"/>
      <c r="P8" s="6"/>
      <c r="Q8" s="6"/>
      <c r="R8" s="6"/>
      <c r="S8" s="6"/>
      <c r="T8" s="7">
        <f>SUM(H8:S8)+F8</f>
        <v>97800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29"/>
      <c r="B9" s="35"/>
      <c r="C9" s="12" t="s">
        <v>14</v>
      </c>
      <c r="D9" s="13" t="s">
        <v>15</v>
      </c>
      <c r="E9" s="6"/>
      <c r="F9" s="6"/>
      <c r="G9" s="6"/>
      <c r="H9" s="6">
        <f aca="true" t="shared" si="1" ref="H9:H14">E9+G9</f>
        <v>0</v>
      </c>
      <c r="I9" s="6"/>
      <c r="J9" s="6"/>
      <c r="K9" s="6"/>
      <c r="L9" s="6"/>
      <c r="M9" s="6"/>
      <c r="N9" s="6">
        <v>86694.81</v>
      </c>
      <c r="O9" s="6"/>
      <c r="P9" s="6"/>
      <c r="Q9" s="6"/>
      <c r="R9" s="6"/>
      <c r="S9" s="6">
        <v>82045.47</v>
      </c>
      <c r="T9" s="7">
        <f aca="true" t="shared" si="2" ref="T9:T15">SUM(H9:S9)+F9</f>
        <v>168740.28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29"/>
      <c r="B10" s="35"/>
      <c r="C10" s="12" t="s">
        <v>16</v>
      </c>
      <c r="D10" s="13" t="s">
        <v>17</v>
      </c>
      <c r="E10" s="6">
        <v>54955.04</v>
      </c>
      <c r="F10" s="6"/>
      <c r="G10" s="6">
        <v>16579.18</v>
      </c>
      <c r="H10" s="6">
        <f t="shared" si="1"/>
        <v>71534.22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2"/>
        <v>71534.22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 customHeight="1">
      <c r="A11" s="29"/>
      <c r="B11" s="35"/>
      <c r="C11" s="12" t="s">
        <v>18</v>
      </c>
      <c r="D11" s="13" t="s">
        <v>19</v>
      </c>
      <c r="E11" s="6"/>
      <c r="F11" s="6"/>
      <c r="G11" s="6"/>
      <c r="H11" s="6">
        <f t="shared" si="1"/>
        <v>0</v>
      </c>
      <c r="I11" s="6"/>
      <c r="J11" s="6"/>
      <c r="K11" s="6"/>
      <c r="L11" s="6"/>
      <c r="M11" s="6"/>
      <c r="N11" s="6">
        <v>41593</v>
      </c>
      <c r="O11" s="6"/>
      <c r="P11" s="6"/>
      <c r="Q11" s="6"/>
      <c r="R11" s="6"/>
      <c r="S11" s="6"/>
      <c r="T11" s="7">
        <f t="shared" si="2"/>
        <v>41593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29"/>
      <c r="B12" s="35"/>
      <c r="C12" s="12" t="s">
        <v>20</v>
      </c>
      <c r="D12" s="13" t="s">
        <v>21</v>
      </c>
      <c r="E12" s="6"/>
      <c r="F12" s="6">
        <v>8280</v>
      </c>
      <c r="G12" s="6"/>
      <c r="H12" s="6">
        <f t="shared" si="1"/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2"/>
        <v>8280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25.5">
      <c r="A13" s="29"/>
      <c r="B13" s="35"/>
      <c r="C13" s="12" t="s">
        <v>22</v>
      </c>
      <c r="D13" s="13" t="s">
        <v>23</v>
      </c>
      <c r="E13" s="6"/>
      <c r="F13" s="6"/>
      <c r="G13" s="6"/>
      <c r="H13" s="6">
        <f t="shared" si="1"/>
        <v>0</v>
      </c>
      <c r="I13" s="6"/>
      <c r="J13" s="6"/>
      <c r="K13" s="6"/>
      <c r="L13" s="6"/>
      <c r="M13" s="6">
        <v>6000</v>
      </c>
      <c r="N13" s="6"/>
      <c r="O13" s="6"/>
      <c r="P13" s="6"/>
      <c r="Q13" s="6"/>
      <c r="R13" s="6"/>
      <c r="S13" s="6"/>
      <c r="T13" s="7">
        <f t="shared" si="2"/>
        <v>6000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29"/>
      <c r="B14" s="35"/>
      <c r="C14" s="12" t="s">
        <v>24</v>
      </c>
      <c r="D14" s="13" t="s">
        <v>25</v>
      </c>
      <c r="E14" s="6"/>
      <c r="F14" s="6"/>
      <c r="G14" s="6"/>
      <c r="H14" s="6">
        <f t="shared" si="1"/>
        <v>0</v>
      </c>
      <c r="I14" s="6"/>
      <c r="J14" s="6"/>
      <c r="K14" s="6"/>
      <c r="L14" s="6"/>
      <c r="M14" s="6"/>
      <c r="N14" s="6"/>
      <c r="O14" s="6"/>
      <c r="P14" s="6"/>
      <c r="Q14" s="6">
        <v>26400</v>
      </c>
      <c r="R14" s="6"/>
      <c r="S14" s="6"/>
      <c r="T14" s="7">
        <f t="shared" si="2"/>
        <v>26400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25.5">
      <c r="A15" s="29"/>
      <c r="B15" s="35"/>
      <c r="C15" s="12" t="s">
        <v>26</v>
      </c>
      <c r="D15" s="13" t="s">
        <v>27</v>
      </c>
      <c r="E15" s="6"/>
      <c r="F15" s="6"/>
      <c r="G15" s="6"/>
      <c r="H15" s="6">
        <f>E15+G15</f>
        <v>0</v>
      </c>
      <c r="I15" s="6"/>
      <c r="J15" s="6"/>
      <c r="K15" s="6"/>
      <c r="L15" s="6"/>
      <c r="M15" s="6"/>
      <c r="N15" s="6">
        <v>65075</v>
      </c>
      <c r="O15" s="6"/>
      <c r="P15" s="6"/>
      <c r="Q15" s="6"/>
      <c r="R15" s="6"/>
      <c r="S15" s="6"/>
      <c r="T15" s="7">
        <f t="shared" si="2"/>
        <v>65075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30"/>
      <c r="B16" s="36"/>
      <c r="C16" s="12"/>
      <c r="D16" s="9" t="s">
        <v>10</v>
      </c>
      <c r="E16" s="10">
        <f>SUM(E8:E15)</f>
        <v>54955.04</v>
      </c>
      <c r="F16" s="10">
        <f>SUM(F8:F15)</f>
        <v>8280</v>
      </c>
      <c r="G16" s="10">
        <f>SUM(G8:G15)</f>
        <v>16579.18</v>
      </c>
      <c r="H16" s="10">
        <f>SUM(H8:H15)</f>
        <v>71534.22</v>
      </c>
      <c r="I16" s="10">
        <f>SUM(I8:I15)</f>
        <v>0</v>
      </c>
      <c r="J16" s="10">
        <f>SUM(J8:J15)</f>
        <v>0</v>
      </c>
      <c r="K16" s="10">
        <f>SUM(K8:K15)</f>
        <v>0</v>
      </c>
      <c r="L16" s="10">
        <f>SUM(L8:L15)</f>
        <v>0</v>
      </c>
      <c r="M16" s="10">
        <f>SUM(M8:M15)</f>
        <v>6000</v>
      </c>
      <c r="N16" s="10">
        <f>SUM(N8:N15)</f>
        <v>291162.81</v>
      </c>
      <c r="O16" s="10">
        <f>SUM(O8:O15)</f>
        <v>0</v>
      </c>
      <c r="P16" s="10">
        <f>SUM(P8:P15)</f>
        <v>0</v>
      </c>
      <c r="Q16" s="10">
        <f>SUM(Q8:Q15)</f>
        <v>26400</v>
      </c>
      <c r="R16" s="10">
        <f>SUM(R8:R15)</f>
        <v>0</v>
      </c>
      <c r="S16" s="10">
        <f>SUM(S8:S15)</f>
        <v>82045.47</v>
      </c>
      <c r="T16" s="10">
        <f>SUM(T8:T15)</f>
        <v>485422.5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23" t="s">
        <v>28</v>
      </c>
      <c r="B17" s="24"/>
      <c r="C17" s="24"/>
      <c r="D17" s="25"/>
      <c r="E17" s="14">
        <f>E16+E7+E4</f>
        <v>4538710.71</v>
      </c>
      <c r="F17" s="14">
        <f>F16+F7+F4</f>
        <v>8280</v>
      </c>
      <c r="G17" s="14">
        <f>G16+G7+G4</f>
        <v>1301858.2699999998</v>
      </c>
      <c r="H17" s="14">
        <f>H16+H7+H4</f>
        <v>5840568.979999999</v>
      </c>
      <c r="I17" s="14">
        <f>I16+I7+I4</f>
        <v>6800</v>
      </c>
      <c r="J17" s="14">
        <f>J16+J7+J4</f>
        <v>0</v>
      </c>
      <c r="K17" s="14">
        <f>K16+K7+K4</f>
        <v>51664.73</v>
      </c>
      <c r="L17" s="14">
        <f>L16+L7+L4</f>
        <v>0</v>
      </c>
      <c r="M17" s="14">
        <f>M16+M7+M4</f>
        <v>6000</v>
      </c>
      <c r="N17" s="14">
        <f>N16+N7+N4</f>
        <v>351326.02</v>
      </c>
      <c r="O17" s="14">
        <f>O16+O7+O4</f>
        <v>0</v>
      </c>
      <c r="P17" s="14">
        <f>P16+P7+P4</f>
        <v>0</v>
      </c>
      <c r="Q17" s="14">
        <f>Q16+Q7+Q4</f>
        <v>34423.770000000004</v>
      </c>
      <c r="R17" s="14">
        <f>R16+R7+R4</f>
        <v>72366.7</v>
      </c>
      <c r="S17" s="14">
        <f>S16+S7+S4</f>
        <v>142738.47</v>
      </c>
      <c r="T17" s="14">
        <f>T16+T7+T4</f>
        <v>6514168.67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20" ht="12.75">
      <c r="A18" s="15"/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</row>
    <row r="19" spans="1:20" ht="12.75">
      <c r="A19" s="15"/>
      <c r="B19" s="15"/>
      <c r="C19" s="15"/>
      <c r="D19" s="16"/>
      <c r="E19" s="15"/>
      <c r="F19" s="15"/>
      <c r="G19" s="1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</row>
    <row r="20" spans="1:20" ht="12.75">
      <c r="A20" s="15"/>
      <c r="B20" s="15"/>
      <c r="C20" s="15"/>
      <c r="D20" s="16"/>
      <c r="E20" s="15"/>
      <c r="F20" s="15"/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7"/>
    </row>
    <row r="21" spans="1:20" ht="12.75">
      <c r="A21" s="15"/>
      <c r="B21" s="15"/>
      <c r="C21" s="15"/>
      <c r="D21" s="16"/>
      <c r="E21" s="15"/>
      <c r="F21" s="15"/>
      <c r="G21" s="18"/>
      <c r="H21" s="15"/>
      <c r="I21" s="15"/>
      <c r="J21" s="15"/>
      <c r="K21" s="19"/>
      <c r="L21" s="19"/>
      <c r="M21" s="20"/>
      <c r="N21" s="20"/>
      <c r="O21" s="15"/>
      <c r="P21" s="15"/>
      <c r="Q21" s="15"/>
      <c r="R21" s="15"/>
      <c r="S21" s="15"/>
      <c r="T21" s="17"/>
    </row>
    <row r="22" spans="1:20" ht="12.75">
      <c r="A22" s="15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7"/>
    </row>
    <row r="23" spans="1:20" ht="12.75">
      <c r="A23" s="15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8"/>
    </row>
    <row r="24" spans="1:20" ht="12.7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7"/>
    </row>
    <row r="25" spans="1:20" ht="12.75">
      <c r="A25" s="15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7"/>
    </row>
    <row r="26" spans="1:20" ht="12.75">
      <c r="A26" s="15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7"/>
    </row>
    <row r="27" spans="1:20" ht="12.75">
      <c r="A27" s="15"/>
      <c r="B27" s="15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7"/>
    </row>
    <row r="28" spans="1:20" ht="12.75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7"/>
    </row>
    <row r="29" spans="1:20" ht="12.75">
      <c r="A29" s="15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</row>
    <row r="30" spans="1:20" ht="12.75">
      <c r="A30" s="15"/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</row>
    <row r="31" spans="1:20" ht="12.75">
      <c r="A31" s="15"/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</row>
    <row r="32" spans="1:20" ht="12.75">
      <c r="A32" s="15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7"/>
    </row>
    <row r="33" spans="1:20" ht="12.75">
      <c r="A33" s="15"/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7"/>
    </row>
    <row r="34" spans="1:20" ht="12.75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7"/>
    </row>
    <row r="35" spans="1:20" ht="12.75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7"/>
    </row>
    <row r="36" spans="1:20" ht="12.75">
      <c r="A36" s="15"/>
      <c r="B36" s="15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7"/>
    </row>
    <row r="37" spans="1:20" ht="12.75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/>
    </row>
    <row r="38" spans="1:20" ht="12.75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"/>
    </row>
    <row r="39" spans="1:20" ht="12.75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</row>
    <row r="40" spans="1:20" ht="12.75">
      <c r="A40" s="15"/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/>
    </row>
    <row r="41" spans="1:20" ht="12.75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</row>
    <row r="42" spans="1:20" ht="12.75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/>
    </row>
    <row r="43" spans="1:20" ht="12.75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/>
    </row>
    <row r="44" spans="1:20" ht="12.75">
      <c r="A44" s="15"/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/>
    </row>
    <row r="45" spans="1:20" ht="12.75">
      <c r="A45" s="15"/>
      <c r="B45" s="15"/>
      <c r="C45" s="15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/>
    </row>
    <row r="46" spans="1:20" ht="12.75">
      <c r="A46" s="15"/>
      <c r="B46" s="15"/>
      <c r="C46" s="15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7"/>
    </row>
    <row r="47" spans="1:20" ht="12.75">
      <c r="A47" s="15"/>
      <c r="B47" s="15"/>
      <c r="C47" s="15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7"/>
    </row>
    <row r="48" spans="1:20" ht="12.75">
      <c r="A48" s="15"/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7"/>
    </row>
    <row r="49" spans="1:20" ht="12.75">
      <c r="A49" s="15"/>
      <c r="B49" s="15"/>
      <c r="C49" s="15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7"/>
    </row>
    <row r="50" spans="1:20" ht="12.75">
      <c r="A50" s="15"/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7"/>
    </row>
    <row r="51" spans="1:20" ht="12.75">
      <c r="A51" s="15"/>
      <c r="B51" s="15"/>
      <c r="C51" s="15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</row>
    <row r="52" spans="1:20" ht="12.75">
      <c r="A52" s="15"/>
      <c r="B52" s="15"/>
      <c r="C52" s="15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7"/>
    </row>
    <row r="53" spans="1:20" ht="12.75">
      <c r="A53" s="15"/>
      <c r="B53" s="15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7"/>
    </row>
    <row r="54" spans="1:20" ht="12.75">
      <c r="A54" s="15"/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7"/>
    </row>
    <row r="55" spans="1:20" ht="12.75">
      <c r="A55" s="15"/>
      <c r="B55" s="15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7"/>
    </row>
    <row r="56" spans="1:20" ht="12.75">
      <c r="A56" s="15"/>
      <c r="B56" s="15"/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7"/>
    </row>
    <row r="57" spans="1:20" ht="12.75">
      <c r="A57" s="15"/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7"/>
    </row>
    <row r="58" spans="1:20" ht="12.75">
      <c r="A58" s="15"/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7"/>
    </row>
    <row r="59" spans="1:20" ht="12.75">
      <c r="A59" s="15"/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7"/>
    </row>
    <row r="60" spans="1:20" ht="12.75">
      <c r="A60" s="15"/>
      <c r="B60" s="15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7"/>
    </row>
    <row r="61" spans="1:20" ht="12.75">
      <c r="A61" s="15"/>
      <c r="B61" s="15"/>
      <c r="C61" s="15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1"/>
    </row>
    <row r="62" spans="1:20" ht="12.75">
      <c r="A62" s="15"/>
      <c r="B62" s="15"/>
      <c r="C62" s="15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1"/>
    </row>
    <row r="63" spans="1:20" ht="12.75">
      <c r="A63" s="15"/>
      <c r="B63" s="15"/>
      <c r="C63" s="15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1"/>
    </row>
    <row r="64" spans="1:20" ht="12.75">
      <c r="A64" s="15"/>
      <c r="B64" s="15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1"/>
    </row>
    <row r="65" spans="1:20" ht="12.75">
      <c r="A65" s="15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21"/>
    </row>
    <row r="66" spans="1:20" ht="12.75">
      <c r="A66" s="15"/>
      <c r="B66" s="15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21"/>
    </row>
    <row r="67" spans="1:20" ht="12.75">
      <c r="A67" s="15"/>
      <c r="B67" s="15"/>
      <c r="C67" s="15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21"/>
    </row>
    <row r="68" spans="1:20" ht="12.75">
      <c r="A68" s="15"/>
      <c r="B68" s="15"/>
      <c r="C68" s="15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1"/>
    </row>
    <row r="69" spans="1:20" ht="12.75">
      <c r="A69" s="15"/>
      <c r="B69" s="15"/>
      <c r="C69" s="15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21"/>
    </row>
    <row r="70" spans="1:20" ht="12.75">
      <c r="A70" s="15"/>
      <c r="B70" s="15"/>
      <c r="C70" s="15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1"/>
    </row>
    <row r="71" spans="1:20" ht="12.75">
      <c r="A71" s="15"/>
      <c r="B71" s="15"/>
      <c r="C71" s="15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21"/>
    </row>
    <row r="72" spans="1:20" ht="12.75">
      <c r="A72" s="15"/>
      <c r="B72" s="15"/>
      <c r="C72" s="15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1"/>
    </row>
    <row r="73" spans="1:20" ht="12.75">
      <c r="A73" s="15"/>
      <c r="B73" s="15"/>
      <c r="C73" s="15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1"/>
    </row>
    <row r="74" spans="1:20" ht="12.75">
      <c r="A74" s="15"/>
      <c r="B74" s="15"/>
      <c r="C74" s="15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1"/>
    </row>
    <row r="75" spans="1:20" ht="12.75">
      <c r="A75" s="15"/>
      <c r="B75" s="15"/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21"/>
    </row>
    <row r="76" spans="1:20" ht="12.75">
      <c r="A76" s="15"/>
      <c r="B76" s="15"/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21"/>
    </row>
    <row r="77" spans="1:20" ht="12.75">
      <c r="A77" s="15"/>
      <c r="B77" s="15"/>
      <c r="C77" s="15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21"/>
    </row>
    <row r="78" spans="1:20" ht="12.75">
      <c r="A78" s="15"/>
      <c r="B78" s="15"/>
      <c r="C78" s="15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21"/>
    </row>
    <row r="79" spans="1:20" ht="12.75">
      <c r="A79" s="15"/>
      <c r="B79" s="15"/>
      <c r="C79" s="15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21"/>
    </row>
    <row r="80" spans="1:20" ht="12.75">
      <c r="A80" s="15"/>
      <c r="B80" s="15"/>
      <c r="C80" s="15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1"/>
    </row>
    <row r="81" spans="1:20" ht="12.75">
      <c r="A81" s="15"/>
      <c r="B81" s="15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21"/>
    </row>
    <row r="82" spans="1:20" ht="12.75">
      <c r="A82" s="15"/>
      <c r="B82" s="15"/>
      <c r="C82" s="15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21"/>
    </row>
    <row r="83" spans="1:20" ht="12.75">
      <c r="A83" s="15"/>
      <c r="B83" s="15"/>
      <c r="C83" s="15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21"/>
    </row>
    <row r="84" spans="1:20" ht="12.75">
      <c r="A84" s="15"/>
      <c r="B84" s="15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21"/>
    </row>
    <row r="85" spans="1:20" ht="12.75">
      <c r="A85" s="15"/>
      <c r="B85" s="15"/>
      <c r="C85" s="15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1"/>
    </row>
    <row r="86" spans="1:20" ht="12.75">
      <c r="A86" s="15"/>
      <c r="B86" s="15"/>
      <c r="C86" s="15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21"/>
    </row>
    <row r="87" spans="1:20" ht="12.75">
      <c r="A87" s="15"/>
      <c r="B87" s="15"/>
      <c r="C87" s="15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21"/>
    </row>
    <row r="88" spans="1:20" ht="12.75">
      <c r="A88" s="15"/>
      <c r="B88" s="15"/>
      <c r="C88" s="15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21"/>
    </row>
    <row r="89" spans="1:20" ht="12.75">
      <c r="A89" s="15"/>
      <c r="B89" s="15"/>
      <c r="C89" s="15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21"/>
    </row>
    <row r="90" spans="1:20" ht="12.75">
      <c r="A90" s="15"/>
      <c r="B90" s="15"/>
      <c r="C90" s="15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21"/>
    </row>
    <row r="91" spans="1:20" ht="12.75">
      <c r="A91" s="15"/>
      <c r="B91" s="15"/>
      <c r="C91" s="15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21"/>
    </row>
    <row r="92" spans="1:20" ht="12.75">
      <c r="A92" s="15"/>
      <c r="B92" s="15"/>
      <c r="C92" s="15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21"/>
    </row>
    <row r="93" spans="1:20" ht="12.75">
      <c r="A93" s="15"/>
      <c r="B93" s="15"/>
      <c r="C93" s="15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21"/>
    </row>
    <row r="94" spans="1:20" ht="12.75">
      <c r="A94" s="15"/>
      <c r="B94" s="15"/>
      <c r="C94" s="15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21"/>
    </row>
    <row r="95" spans="1:20" ht="12.75">
      <c r="A95" s="15"/>
      <c r="B95" s="15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21"/>
    </row>
    <row r="96" spans="1:20" ht="12.75">
      <c r="A96" s="15"/>
      <c r="B96" s="15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21"/>
    </row>
    <row r="97" spans="1:20" ht="12.75">
      <c r="A97" s="15"/>
      <c r="B97" s="15"/>
      <c r="C97" s="15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21"/>
    </row>
    <row r="98" spans="1:20" ht="12.75">
      <c r="A98" s="15"/>
      <c r="B98" s="15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21"/>
    </row>
    <row r="99" spans="1:20" ht="12.75">
      <c r="A99" s="15"/>
      <c r="B99" s="15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21"/>
    </row>
    <row r="100" spans="1:20" ht="12.75">
      <c r="A100" s="15"/>
      <c r="B100" s="15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21"/>
    </row>
    <row r="101" spans="1:20" ht="12.75">
      <c r="A101" s="15"/>
      <c r="B101" s="15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21"/>
    </row>
    <row r="102" spans="1:20" ht="12.75">
      <c r="A102" s="15"/>
      <c r="B102" s="15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21"/>
    </row>
    <row r="103" spans="1:20" ht="12.75">
      <c r="A103" s="15"/>
      <c r="B103" s="15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21"/>
    </row>
    <row r="104" spans="1:20" ht="12.75">
      <c r="A104" s="15"/>
      <c r="B104" s="15"/>
      <c r="C104" s="15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21"/>
    </row>
    <row r="105" spans="1:20" ht="12.75">
      <c r="A105" s="15"/>
      <c r="B105" s="15"/>
      <c r="C105" s="15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21"/>
    </row>
    <row r="106" spans="1:20" ht="12.75">
      <c r="A106" s="15"/>
      <c r="B106" s="15"/>
      <c r="C106" s="15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1"/>
    </row>
    <row r="107" spans="1:20" ht="12.75">
      <c r="A107" s="15"/>
      <c r="B107" s="15"/>
      <c r="C107" s="15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21"/>
    </row>
    <row r="108" spans="1:20" ht="12.75">
      <c r="A108" s="15"/>
      <c r="B108" s="15"/>
      <c r="C108" s="15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21"/>
    </row>
    <row r="109" spans="1:20" ht="12.75">
      <c r="A109" s="15"/>
      <c r="D109" s="22"/>
      <c r="T109" s="21"/>
    </row>
    <row r="110" spans="4:20" ht="12.75">
      <c r="D110" s="22"/>
      <c r="T110" s="21"/>
    </row>
    <row r="111" spans="4:20" ht="12.75">
      <c r="D111" s="22"/>
      <c r="T111" s="21"/>
    </row>
    <row r="112" spans="4:20" ht="12.75">
      <c r="D112" s="22"/>
      <c r="T112" s="21"/>
    </row>
    <row r="113" spans="4:20" ht="12.75">
      <c r="D113" s="22"/>
      <c r="T113" s="21"/>
    </row>
    <row r="114" spans="4:20" ht="12.75">
      <c r="D114" s="22"/>
      <c r="T114" s="21"/>
    </row>
    <row r="115" spans="4:20" ht="12.75">
      <c r="D115" s="22"/>
      <c r="T115" s="21"/>
    </row>
    <row r="116" spans="4:20" ht="12.75">
      <c r="D116" s="22"/>
      <c r="T116" s="21"/>
    </row>
    <row r="117" spans="4:20" ht="12.75">
      <c r="D117" s="22"/>
      <c r="T117" s="21"/>
    </row>
    <row r="118" ht="12.75">
      <c r="T118" s="21"/>
    </row>
    <row r="119" ht="12.75">
      <c r="T119" s="21"/>
    </row>
    <row r="120" ht="12.75">
      <c r="T120" s="21"/>
    </row>
    <row r="121" ht="12.75">
      <c r="T121" s="21"/>
    </row>
    <row r="122" ht="12.75">
      <c r="T122" s="21"/>
    </row>
    <row r="123" ht="12.75">
      <c r="T123" s="21"/>
    </row>
    <row r="124" ht="12.75">
      <c r="T124" s="21"/>
    </row>
    <row r="125" ht="12.75">
      <c r="T125" s="21"/>
    </row>
    <row r="126" ht="12.75">
      <c r="T126" s="21"/>
    </row>
    <row r="127" ht="12.75">
      <c r="T127" s="21"/>
    </row>
    <row r="128" ht="12.75">
      <c r="T128" s="21"/>
    </row>
    <row r="129" ht="12.75">
      <c r="T129" s="21"/>
    </row>
    <row r="130" ht="12.75">
      <c r="T130" s="21"/>
    </row>
    <row r="131" ht="12.75">
      <c r="T131" s="21"/>
    </row>
    <row r="132" ht="12.75">
      <c r="T132" s="21"/>
    </row>
    <row r="133" ht="12.75">
      <c r="T133" s="21"/>
    </row>
    <row r="134" ht="12.75">
      <c r="T134" s="21"/>
    </row>
    <row r="135" ht="12.75">
      <c r="T135" s="21"/>
    </row>
    <row r="136" ht="12.75">
      <c r="T136" s="21"/>
    </row>
    <row r="137" ht="12.75">
      <c r="T137" s="21"/>
    </row>
    <row r="138" ht="12.75">
      <c r="T138" s="21"/>
    </row>
    <row r="139" ht="12.75">
      <c r="T139" s="21"/>
    </row>
    <row r="140" ht="12.75">
      <c r="T140" s="21"/>
    </row>
    <row r="141" ht="12.75">
      <c r="T141" s="21"/>
    </row>
  </sheetData>
  <mergeCells count="11">
    <mergeCell ref="A1:S1"/>
    <mergeCell ref="A2:A3"/>
    <mergeCell ref="B2:B3"/>
    <mergeCell ref="E2:S2"/>
    <mergeCell ref="A17:D17"/>
    <mergeCell ref="T2:T3"/>
    <mergeCell ref="A4:A16"/>
    <mergeCell ref="B4:D4"/>
    <mergeCell ref="B5:B7"/>
    <mergeCell ref="C5:C7"/>
    <mergeCell ref="B8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Plan_Tanya</cp:lastModifiedBy>
  <dcterms:created xsi:type="dcterms:W3CDTF">1996-10-08T23:32:33Z</dcterms:created>
  <dcterms:modified xsi:type="dcterms:W3CDTF">2014-03-04T08:27:56Z</dcterms:modified>
  <cp:category/>
  <cp:version/>
  <cp:contentType/>
  <cp:contentStatus/>
</cp:coreProperties>
</file>